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-820" yWindow="380" windowWidth="25600" windowHeight="128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1" l="1"/>
  <c r="C26" i="1"/>
  <c r="C27" i="1"/>
  <c r="C28" i="1"/>
  <c r="C29" i="1"/>
  <c r="C30" i="1"/>
  <c r="C31" i="1"/>
  <c r="C22" i="1"/>
  <c r="C23" i="1"/>
  <c r="C24" i="1"/>
  <c r="C21" i="1"/>
  <c r="B5" i="1"/>
  <c r="C6" i="1"/>
  <c r="B6" i="1"/>
  <c r="C7" i="1"/>
  <c r="B7" i="1"/>
  <c r="C8" i="1"/>
  <c r="B8" i="1"/>
  <c r="C9" i="1"/>
  <c r="B9" i="1"/>
  <c r="C10" i="1"/>
  <c r="B10" i="1"/>
  <c r="C11" i="1"/>
  <c r="B11" i="1"/>
  <c r="C12" i="1"/>
  <c r="B12" i="1"/>
</calcChain>
</file>

<file path=xl/sharedStrings.xml><?xml version="1.0" encoding="utf-8"?>
<sst xmlns="http://schemas.openxmlformats.org/spreadsheetml/2006/main" count="8" uniqueCount="8">
  <si>
    <t>f</t>
  </si>
  <si>
    <t xml:space="preserve">n (# of inverting buffers) </t>
  </si>
  <si>
    <t>Cl (pF)</t>
  </si>
  <si>
    <t>Cg (pF)</t>
  </si>
  <si>
    <t>f (fanout)</t>
  </si>
  <si>
    <t>tp = tpo (1 +f / gamma)</t>
  </si>
  <si>
    <t xml:space="preserve">gamma </t>
  </si>
  <si>
    <t>tpo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</si>
</sst>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E+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2" xfId="0" applyBorder="1"/>
    <xf numFmtId="0" fontId="0" fillId="0" borderId="5" xfId="0" applyBorder="1"/>
    <xf numFmtId="11" fontId="0" fillId="0" borderId="6" xfId="0" applyNumberFormat="1" applyBorder="1"/>
    <xf numFmtId="0" fontId="1" fillId="0" borderId="1" xfId="0" applyFont="1" applyBorder="1"/>
    <xf numFmtId="0" fontId="1" fillId="0" borderId="2" xfId="0" applyFont="1" applyBorder="1"/>
    <xf numFmtId="2" fontId="0" fillId="0" borderId="3" xfId="0" applyNumberFormat="1" applyBorder="1"/>
    <xf numFmtId="2" fontId="0" fillId="0" borderId="5" xfId="0" applyNumberFormat="1" applyBorder="1"/>
    <xf numFmtId="0" fontId="0" fillId="0" borderId="1" xfId="0" applyBorder="1" applyAlignment="1">
      <alignment wrapText="1"/>
    </xf>
    <xf numFmtId="165" fontId="0" fillId="0" borderId="4" xfId="0" applyNumberFormat="1" applyBorder="1"/>
    <xf numFmtId="165" fontId="0" fillId="0" borderId="6" xfId="0" applyNumberFormat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Sheet1!$C$5:$C$12</c:f>
              <c:numCache>
                <c:formatCode>0.E+00</c:formatCode>
                <c:ptCount val="8"/>
                <c:pt idx="0">
                  <c:v>0.001</c:v>
                </c:pt>
                <c:pt idx="1">
                  <c:v>0.01</c:v>
                </c:pt>
                <c:pt idx="2">
                  <c:v>0.1</c:v>
                </c:pt>
                <c:pt idx="3">
                  <c:v>1.0</c:v>
                </c:pt>
                <c:pt idx="4">
                  <c:v>10.0</c:v>
                </c:pt>
                <c:pt idx="5">
                  <c:v>100.0</c:v>
                </c:pt>
                <c:pt idx="6">
                  <c:v>1000.0</c:v>
                </c:pt>
                <c:pt idx="7">
                  <c:v>10000.0</c:v>
                </c:pt>
              </c:numCache>
            </c:numRef>
          </c:xVal>
          <c:yVal>
            <c:numRef>
              <c:f>Sheet1!$B$5:$B$12</c:f>
              <c:numCache>
                <c:formatCode>0.00</c:formatCode>
                <c:ptCount val="8"/>
                <c:pt idx="0">
                  <c:v>34.64101615137755</c:v>
                </c:pt>
                <c:pt idx="1">
                  <c:v>10.95445115010332</c:v>
                </c:pt>
                <c:pt idx="2">
                  <c:v>3.464101615137754</c:v>
                </c:pt>
                <c:pt idx="3">
                  <c:v>1.095445115010332</c:v>
                </c:pt>
                <c:pt idx="4">
                  <c:v>0.346410161513775</c:v>
                </c:pt>
                <c:pt idx="5">
                  <c:v>0.109544511501033</c:v>
                </c:pt>
                <c:pt idx="6">
                  <c:v>0.0346410161513775</c:v>
                </c:pt>
                <c:pt idx="7">
                  <c:v>0.0109544511501033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139016"/>
        <c:axId val="-2102448888"/>
      </c:scatterChart>
      <c:valAx>
        <c:axId val="-2103139016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Capacitance</a:t>
                </a:r>
                <a:r>
                  <a:rPr lang="en-US" baseline="0"/>
                  <a:t> (pF) (log scale)</a:t>
                </a:r>
                <a:endParaRPr lang="en-US"/>
              </a:p>
            </c:rich>
          </c:tx>
          <c:layout/>
          <c:overlay val="0"/>
        </c:title>
        <c:numFmt formatCode="0.E+00" sourceLinked="1"/>
        <c:majorTickMark val="out"/>
        <c:minorTickMark val="none"/>
        <c:tickLblPos val="nextTo"/>
        <c:crossAx val="-2102448888"/>
        <c:crosses val="autoZero"/>
        <c:crossBetween val="midCat"/>
      </c:valAx>
      <c:valAx>
        <c:axId val="-2102448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 (fanout)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-2103139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577850</xdr:colOff>
          <xdr:row>10</xdr:row>
          <xdr:rowOff>127000</xdr:rowOff>
        </xdr:from>
        <xdr:to>
          <xdr:col>7</xdr:col>
          <xdr:colOff>501650</xdr:colOff>
          <xdr:row>12</xdr:row>
          <xdr:rowOff>165100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82550</xdr:colOff>
      <xdr:row>1</xdr:row>
      <xdr:rowOff>98425</xdr:rowOff>
    </xdr:from>
    <xdr:to>
      <xdr:col>7</xdr:col>
      <xdr:colOff>539750</xdr:colOff>
      <xdr:row>14</xdr:row>
      <xdr:rowOff>149225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31"/>
  <sheetViews>
    <sheetView tabSelected="1" zoomScale="200" zoomScaleNormal="200" zoomScalePageLayoutView="200" workbookViewId="0">
      <selection activeCell="B2" sqref="B2:C12"/>
    </sheetView>
  </sheetViews>
  <sheetFormatPr baseColWidth="10" defaultRowHeight="15" x14ac:dyDescent="0"/>
  <cols>
    <col min="2" max="2" width="15.33203125" customWidth="1"/>
    <col min="5" max="5" width="21.5" bestFit="1" customWidth="1"/>
  </cols>
  <sheetData>
    <row r="1" spans="2:3" ht="16" thickBot="1"/>
    <row r="2" spans="2:3" ht="30">
      <c r="B2" s="8" t="s">
        <v>1</v>
      </c>
      <c r="C2" s="1">
        <v>2</v>
      </c>
    </row>
    <row r="3" spans="2:3" ht="16" thickBot="1">
      <c r="B3" s="2" t="s">
        <v>2</v>
      </c>
      <c r="C3" s="3">
        <v>1.2</v>
      </c>
    </row>
    <row r="4" spans="2:3">
      <c r="B4" s="4" t="s">
        <v>4</v>
      </c>
      <c r="C4" s="5" t="s">
        <v>3</v>
      </c>
    </row>
    <row r="5" spans="2:3">
      <c r="B5" s="6">
        <f>SQRT($C$3/C5)</f>
        <v>34.641016151377549</v>
      </c>
      <c r="C5" s="9">
        <v>1E-3</v>
      </c>
    </row>
    <row r="6" spans="2:3">
      <c r="B6" s="6">
        <f>SQRT($C$3/C6)</f>
        <v>10.954451150103322</v>
      </c>
      <c r="C6" s="9">
        <f>C5*10</f>
        <v>0.01</v>
      </c>
    </row>
    <row r="7" spans="2:3">
      <c r="B7" s="6">
        <f>SQRT($C$3/C7)</f>
        <v>3.4641016151377544</v>
      </c>
      <c r="C7" s="9">
        <f t="shared" ref="C7:C12" si="0">C6*10</f>
        <v>0.1</v>
      </c>
    </row>
    <row r="8" spans="2:3">
      <c r="B8" s="6">
        <f>SQRT($C$3/C8)</f>
        <v>1.0954451150103321</v>
      </c>
      <c r="C8" s="9">
        <f t="shared" si="0"/>
        <v>1</v>
      </c>
    </row>
    <row r="9" spans="2:3">
      <c r="B9" s="6">
        <f>SQRT($C$3/C9)</f>
        <v>0.34641016151377546</v>
      </c>
      <c r="C9" s="9">
        <f t="shared" si="0"/>
        <v>10</v>
      </c>
    </row>
    <row r="10" spans="2:3">
      <c r="B10" s="6">
        <f>SQRT($C$3/C10)</f>
        <v>0.10954451150103323</v>
      </c>
      <c r="C10" s="9">
        <f t="shared" si="0"/>
        <v>100</v>
      </c>
    </row>
    <row r="11" spans="2:3">
      <c r="B11" s="6">
        <f>SQRT($C$3/C11)</f>
        <v>3.4641016151377546E-2</v>
      </c>
      <c r="C11" s="9">
        <f t="shared" si="0"/>
        <v>1000</v>
      </c>
    </row>
    <row r="12" spans="2:3" ht="16" thickBot="1">
      <c r="B12" s="7">
        <f>SQRT($C$3/C12)</f>
        <v>1.0954451150103323E-2</v>
      </c>
      <c r="C12" s="10">
        <f t="shared" si="0"/>
        <v>10000</v>
      </c>
    </row>
    <row r="17" spans="2:5">
      <c r="B17" t="s">
        <v>5</v>
      </c>
      <c r="D17" t="s">
        <v>6</v>
      </c>
      <c r="E17">
        <v>0.5</v>
      </c>
    </row>
    <row r="18" spans="2:5">
      <c r="E18" t="s">
        <v>7</v>
      </c>
    </row>
    <row r="19" spans="2:5">
      <c r="C19" t="s">
        <v>0</v>
      </c>
    </row>
    <row r="20" spans="2:5">
      <c r="C20">
        <v>0</v>
      </c>
    </row>
    <row r="21" spans="2:5">
      <c r="C21">
        <f>0.25+C20</f>
        <v>0.25</v>
      </c>
    </row>
    <row r="22" spans="2:5">
      <c r="C22">
        <f t="shared" ref="C22:C31" si="1">0.25+C21</f>
        <v>0.5</v>
      </c>
    </row>
    <row r="23" spans="2:5">
      <c r="C23">
        <f t="shared" si="1"/>
        <v>0.75</v>
      </c>
    </row>
    <row r="24" spans="2:5">
      <c r="C24">
        <f t="shared" si="1"/>
        <v>1</v>
      </c>
    </row>
    <row r="25" spans="2:5">
      <c r="C25">
        <f t="shared" si="1"/>
        <v>1.25</v>
      </c>
    </row>
    <row r="26" spans="2:5">
      <c r="C26">
        <f t="shared" si="1"/>
        <v>1.5</v>
      </c>
    </row>
    <row r="27" spans="2:5">
      <c r="C27">
        <f t="shared" si="1"/>
        <v>1.75</v>
      </c>
    </row>
    <row r="28" spans="2:5">
      <c r="C28">
        <f t="shared" si="1"/>
        <v>2</v>
      </c>
    </row>
    <row r="29" spans="2:5">
      <c r="C29">
        <f t="shared" si="1"/>
        <v>2.25</v>
      </c>
    </row>
    <row r="30" spans="2:5">
      <c r="C30">
        <f t="shared" si="1"/>
        <v>2.5</v>
      </c>
    </row>
    <row r="31" spans="2:5">
      <c r="C31">
        <f t="shared" si="1"/>
        <v>2.75</v>
      </c>
    </row>
  </sheetData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r:id="rId4">
            <anchor moveWithCells="1">
              <from>
                <xdr:col>6</xdr:col>
                <xdr:colOff>584200</xdr:colOff>
                <xdr:row>10</xdr:row>
                <xdr:rowOff>127000</xdr:rowOff>
              </from>
              <to>
                <xdr:col>7</xdr:col>
                <xdr:colOff>508000</xdr:colOff>
                <xdr:row>12</xdr:row>
                <xdr:rowOff>165100</xdr:rowOff>
              </to>
            </anchor>
          </objectPr>
        </oleObject>
      </mc:Choice>
      <mc:Fallback>
        <oleObject progId="Equation.3" shapeId="1025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Kamron Sockolov</dc:creator>
  <cp:lastModifiedBy>Kamron Sockolov</cp:lastModifiedBy>
  <dcterms:created xsi:type="dcterms:W3CDTF">2013-03-07T23:41:18Z</dcterms:created>
  <dcterms:modified xsi:type="dcterms:W3CDTF">2013-03-09T22:39:09Z</dcterms:modified>
</cp:coreProperties>
</file>